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1ER TRIM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ESF!$A$1:$F$62</definedName>
  </definedNames>
  <calcPr calcId="152511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<sst xmlns="http://schemas.openxmlformats.org/spreadsheetml/2006/main" count="62" uniqueCount="61">
  <si>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</si>
  <si>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</si>
  <si>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</si>
  <si>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</si>
  <si>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</si>
  <si>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</si>
  <si>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</si>
  <si>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</si>
  <si>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</si>
  <si>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</si>
  <si>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</si>
  <si>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</si>
  <si>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</si>
  <si>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</si>
  <si>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</si>
  <si>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</si>
  <si>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</si>
  <si>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</si>
  <si>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</si>
  <si>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</si>
  <si>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</si>
  <si>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</si>
  <si>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</si>
  <si>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</si>
  <si>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</si>
  <si>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</si>
  <si>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</si>
  <si>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</si>
  <si>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</si>
  <si>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</si>
  <si>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</si>
  <si>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</si>
  <si>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</si>
  <si>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</si>
  <si>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</si>
  <si>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</si>
  <si>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</si>
  <si>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</si>
  <si>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</si>
  <si>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</si>
  <si>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</si>
  <si>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</si>
  <si>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</si>
  <si>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</si>
  <si>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</si>
  <si>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</si>
  <si>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</si>
  <si>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</si>
  <si>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</si>
  <si>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</si>
  <si>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</si>
  <si>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</si>
  <si>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</si>
  <si>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</si>
  <si>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</si>
  <si>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</si>
  <si>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</si>
  <si>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</si>
  <si>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</si>
  <si>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</si>
  <si>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Junta Municipal de Agua Potable y Alcantarillado de Acámbaro, Gto.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</si>
</sst>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3" fontId="5" fillId="0" borderId="0" xfId="8" applyNumberFormat="1" applyFont="1" applyAlignment="1" applyProtection="1">
      <alignment vertical="top"/>
      <protection locked="0"/>
    </xf>
  </cellXfs>
  <cellStyles count="45">
    <cellStyle name="Euro" xfId="1"/>
    <cellStyle name="Millares 2" xfId="2"/>
    <cellStyle name="Millares 2 2" xfId="3"/>
    <cellStyle name="Millares 2 2 2" xfId="37"/>
    <cellStyle name="Millares 2 2 3" xfId="28"/>
    <cellStyle name="Millares 2 2 4" xfId="18"/>
    <cellStyle name="Millares 2 3" xfId="4"/>
    <cellStyle name="Millares 2 3 2" xfId="38"/>
    <cellStyle name="Millares 2 3 3" xfId="29"/>
    <cellStyle name="Millares 2 3 4" xfId="19"/>
    <cellStyle name="Millares 2 4" xfId="16"/>
    <cellStyle name="Millares 2 4 2" xfId="36"/>
    <cellStyle name="Millares 2 4 3" xfId="26"/>
    <cellStyle name="Millares 2 5" xfId="27"/>
    <cellStyle name="Millares 2 6" xfId="17"/>
    <cellStyle name="Millares 3" xfId="5"/>
    <cellStyle name="Millares 3 2" xfId="39"/>
    <cellStyle name="Millares 3 3" xfId="30"/>
    <cellStyle name="Millares 3 4" xfId="20"/>
    <cellStyle name="Moneda 2" xfId="6"/>
    <cellStyle name="Moneda 2 2" xfId="40"/>
    <cellStyle name="Moneda 2 3" xfId="31"/>
    <cellStyle name="Moneda 2 4" xfId="21"/>
    <cellStyle name="Normal" xfId="0" builtinId="0"/>
    <cellStyle name="Normal 2" xfId="7"/>
    <cellStyle name="Normal 2 2" xfId="8"/>
    <cellStyle name="Normal 2 3" xfId="41"/>
    <cellStyle name="Normal 2 4" xfId="32"/>
    <cellStyle name="Normal 2 5" xfId="22"/>
    <cellStyle name="Normal 3" xfId="9"/>
    <cellStyle name="Normal 3 2" xfId="42"/>
    <cellStyle name="Normal 3 3" xfId="33"/>
    <cellStyle name="Normal 3 4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4"/>
    <cellStyle name="Normal 6 2 3" xfId="35"/>
    <cellStyle name="Normal 6 2 4" xfId="25"/>
    <cellStyle name="Normal 6 3" xfId="43"/>
    <cellStyle name="Normal 6 4" xfId="34"/>
    <cellStyle name="Normal 6 5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52</xdr:row>
      <xdr:rowOff>38100</xdr:rowOff>
    </xdr:from>
    <xdr:to>
      <xdr:col>0</xdr:col>
      <xdr:colOff>3390900</xdr:colOff>
      <xdr:row>61</xdr:row>
      <xdr:rowOff>28574</xdr:rowOff>
    </xdr:to>
    <xdr:sp macro="" textlink="">
      <xdr:nvSpPr>
        <xdr:cNvPr id="2" name="CuadroTexto 1"/>
        <xdr:cNvSpPr txBox="1"/>
      </xdr:nvSpPr>
      <xdr:spPr>
        <a:xfrm>
          <a:off x="981075" y="8629650"/>
          <a:ext cx="24098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523875</xdr:colOff>
      <xdr:row>52</xdr:row>
      <xdr:rowOff>9525</xdr:rowOff>
    </xdr:from>
    <xdr:to>
      <xdr:col>3</xdr:col>
      <xdr:colOff>3152775</xdr:colOff>
      <xdr:row>61</xdr:row>
      <xdr:rowOff>26059</xdr:rowOff>
    </xdr:to>
    <xdr:sp macro="" textlink="">
      <xdr:nvSpPr>
        <xdr:cNvPr id="3" name="CuadroTexto 2"/>
        <xdr:cNvSpPr txBox="1"/>
      </xdr:nvSpPr>
      <xdr:spPr>
        <a:xfrm>
          <a:off x="5867400" y="8601075"/>
          <a:ext cx="2628900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Normal="100" zoomScaleSheetLayoutView="100" workbookViewId="0">
      <selection sqref="A1:F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33566511.509999998</v>
      </c>
      <c r="C5" s="20">
        <v>28338565.379999999</v>
      </c>
      <c r="D5" s="9" t="s">
        <v>36</v>
      </c>
      <c r="E5" s="20">
        <v>25097233.989999998</v>
      </c>
      <c r="F5" s="23">
        <v>23533986.989999998</v>
      </c>
    </row>
    <row r="6" spans="1:6" x14ac:dyDescent="0.2">
      <c r="A6" s="9" t="s">
        <v>23</v>
      </c>
      <c r="B6" s="20">
        <v>35667229.009999998</v>
      </c>
      <c r="C6" s="20">
        <v>33886355.200000003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316809.71999999997</v>
      </c>
      <c r="C7" s="20">
        <v>116481.72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6682942.3200000003</v>
      </c>
      <c r="C9" s="20">
        <v>5426954.4100000001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76233492.560000002</v>
      </c>
      <c r="C13" s="22">
        <f>SUM(C5:C11)</f>
        <v>67768356.709999993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25097233.989999998</v>
      </c>
      <c r="F14" s="27">
        <f>SUM(F5:F12)</f>
        <v>23533986.989999998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8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72654.399999999994</v>
      </c>
      <c r="F17" s="23">
        <v>72654.399999999994</v>
      </c>
    </row>
    <row r="18" spans="1:8" x14ac:dyDescent="0.2">
      <c r="A18" s="9" t="s">
        <v>30</v>
      </c>
      <c r="B18" s="20">
        <v>54198555.549999997</v>
      </c>
      <c r="C18" s="20">
        <v>51221122.299999997</v>
      </c>
      <c r="D18" s="9" t="s">
        <v>10</v>
      </c>
      <c r="E18" s="20">
        <v>0</v>
      </c>
      <c r="F18" s="23">
        <v>0</v>
      </c>
    </row>
    <row r="19" spans="1:8" x14ac:dyDescent="0.2">
      <c r="A19" s="9" t="s">
        <v>31</v>
      </c>
      <c r="B19" s="20">
        <v>38190557.340000004</v>
      </c>
      <c r="C19" s="20">
        <v>35524897.590000004</v>
      </c>
      <c r="D19" s="9" t="s">
        <v>11</v>
      </c>
      <c r="E19" s="20">
        <v>0</v>
      </c>
      <c r="F19" s="23">
        <v>0</v>
      </c>
    </row>
    <row r="20" spans="1:8" x14ac:dyDescent="0.2">
      <c r="A20" s="9" t="s">
        <v>32</v>
      </c>
      <c r="B20" s="20">
        <v>3516386.89</v>
      </c>
      <c r="C20" s="20">
        <v>3516386.89</v>
      </c>
      <c r="D20" s="9" t="s">
        <v>41</v>
      </c>
      <c r="E20" s="20">
        <v>0</v>
      </c>
      <c r="F20" s="23">
        <v>0</v>
      </c>
    </row>
    <row r="21" spans="1:8" ht="22.5" x14ac:dyDescent="0.2">
      <c r="A21" s="9" t="s">
        <v>33</v>
      </c>
      <c r="B21" s="20">
        <v>-11567679.92</v>
      </c>
      <c r="C21" s="20">
        <v>-11567679.92</v>
      </c>
      <c r="D21" s="9" t="s">
        <v>54</v>
      </c>
      <c r="E21" s="20">
        <v>0</v>
      </c>
      <c r="F21" s="23">
        <v>0</v>
      </c>
    </row>
    <row r="22" spans="1:8" x14ac:dyDescent="0.2">
      <c r="A22" s="9" t="s">
        <v>34</v>
      </c>
      <c r="B22" s="20">
        <v>3744266.72</v>
      </c>
      <c r="C22" s="20">
        <v>3744266.72</v>
      </c>
      <c r="D22" s="9" t="s">
        <v>12</v>
      </c>
      <c r="E22" s="20">
        <v>0</v>
      </c>
      <c r="F22" s="23">
        <v>0</v>
      </c>
    </row>
    <row r="23" spans="1:8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8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72654.399999999994</v>
      </c>
      <c r="F24" s="27">
        <f>SUM(F17:F22)</f>
        <v>72654.399999999994</v>
      </c>
    </row>
    <row r="25" spans="1:8" s="3" customFormat="1" x14ac:dyDescent="0.2">
      <c r="A25" s="10"/>
      <c r="B25" s="21"/>
      <c r="C25" s="21"/>
      <c r="D25" s="10"/>
      <c r="E25" s="21"/>
      <c r="F25" s="25"/>
    </row>
    <row r="26" spans="1:8" x14ac:dyDescent="0.2">
      <c r="A26" s="8" t="s">
        <v>56</v>
      </c>
      <c r="B26" s="22">
        <f>SUM(B16:B24)</f>
        <v>88082086.579999998</v>
      </c>
      <c r="C26" s="22">
        <f>SUM(C16:C24)</f>
        <v>82438993.579999998</v>
      </c>
      <c r="D26" s="12" t="s">
        <v>50</v>
      </c>
      <c r="E26" s="22">
        <f>SUM(E24+E14)</f>
        <v>25169888.389999997</v>
      </c>
      <c r="F26" s="27">
        <f>SUM(F14+F24)</f>
        <v>23606641.389999997</v>
      </c>
      <c r="H26" s="31"/>
    </row>
    <row r="27" spans="1:8" x14ac:dyDescent="0.2">
      <c r="A27" s="11"/>
      <c r="B27" s="21"/>
      <c r="C27" s="21"/>
      <c r="D27" s="11"/>
      <c r="E27" s="21"/>
      <c r="F27" s="25"/>
    </row>
    <row r="28" spans="1:8" x14ac:dyDescent="0.2">
      <c r="A28" s="8" t="s">
        <v>57</v>
      </c>
      <c r="B28" s="22">
        <f>B13+B26</f>
        <v>164315579.13999999</v>
      </c>
      <c r="C28" s="22">
        <f>C13+C26</f>
        <v>150207350.28999999</v>
      </c>
      <c r="D28" s="6" t="s">
        <v>43</v>
      </c>
      <c r="E28" s="21"/>
      <c r="F28" s="21"/>
    </row>
    <row r="29" spans="1:8" x14ac:dyDescent="0.2">
      <c r="A29" s="13"/>
      <c r="B29" s="14"/>
      <c r="C29" s="15"/>
      <c r="D29" s="11"/>
      <c r="E29" s="21"/>
      <c r="F29" s="21"/>
    </row>
    <row r="30" spans="1:8" x14ac:dyDescent="0.2">
      <c r="A30" s="16"/>
      <c r="B30" s="14"/>
      <c r="C30" s="15"/>
      <c r="D30" s="8" t="s">
        <v>42</v>
      </c>
      <c r="E30" s="22">
        <f>SUM(E31:E33)</f>
        <v>139802685.24000001</v>
      </c>
      <c r="F30" s="27">
        <f>SUM(F31:F33)</f>
        <v>139802685.24000001</v>
      </c>
    </row>
    <row r="31" spans="1:8" x14ac:dyDescent="0.2">
      <c r="A31" s="16"/>
      <c r="B31" s="14"/>
      <c r="C31" s="15"/>
      <c r="D31" s="9" t="s">
        <v>2</v>
      </c>
      <c r="E31" s="20">
        <v>139098132.74000001</v>
      </c>
      <c r="F31" s="23">
        <v>139098132.74000001</v>
      </c>
    </row>
    <row r="32" spans="1:8" x14ac:dyDescent="0.2">
      <c r="A32" s="16"/>
      <c r="B32" s="14"/>
      <c r="C32" s="15"/>
      <c r="D32" s="9" t="s">
        <v>13</v>
      </c>
      <c r="E32" s="20">
        <v>704552.5</v>
      </c>
      <c r="F32" s="23">
        <v>704552.5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-656994.49000000022</v>
      </c>
      <c r="F35" s="27">
        <f>SUM(F36:F40)</f>
        <v>-13201976.34</v>
      </c>
    </row>
    <row r="36" spans="1:6" x14ac:dyDescent="0.2">
      <c r="A36" s="16"/>
      <c r="B36" s="14"/>
      <c r="C36" s="15"/>
      <c r="D36" s="9" t="s">
        <v>46</v>
      </c>
      <c r="E36" s="20">
        <v>12562391.85</v>
      </c>
      <c r="F36" s="23">
        <v>12299585.539999999</v>
      </c>
    </row>
    <row r="37" spans="1:6" x14ac:dyDescent="0.2">
      <c r="A37" s="16"/>
      <c r="B37" s="14"/>
      <c r="C37" s="15"/>
      <c r="D37" s="9" t="s">
        <v>14</v>
      </c>
      <c r="E37" s="20">
        <v>-13219386.34</v>
      </c>
      <c r="F37" s="23">
        <v>-25501561.879999999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139145690.75</v>
      </c>
      <c r="F46" s="27">
        <f>SUM(F42+F35+F30)</f>
        <v>126600708.90000001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164315579.13999999</v>
      </c>
      <c r="F48" s="22">
        <f>F46+F26</f>
        <v>150207350.28999999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39370078740157483" bottom="0.39370078740157483" header="0" footer="0"/>
  <pageSetup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2024-05-03T00:58:32Z</cp:lastPrinted>
  <dcterms:created xsi:type="dcterms:W3CDTF">2012-12-11T20:26:08Z</dcterms:created>
  <dcterms:modified xsi:type="dcterms:W3CDTF">2024-05-03T00:59:19Z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